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62" activeTab="0"/>
  </bookViews>
  <sheets>
    <sheet name="Veiklos rezultatų" sheetId="1" r:id="rId1"/>
    <sheet name="Lapas4" sheetId="2" r:id="rId2"/>
  </sheets>
  <definedNames>
    <definedName name="_xlnm.Print_Area" localSheetId="0">'Veiklos rezultatų'!$A$1:$I$60</definedName>
    <definedName name="_xlnm.Print_Titles" localSheetId="0">'Veiklos rezultatų'!$17:$17</definedName>
  </definedNames>
  <calcPr fullCalcOnLoad="1"/>
</workbook>
</file>

<file path=xl/sharedStrings.xml><?xml version="1.0" encoding="utf-8"?>
<sst xmlns="http://schemas.openxmlformats.org/spreadsheetml/2006/main" count="143" uniqueCount="109">
  <si>
    <t>3-iojo VSAFAS „Veiklos rezultatų ataskaita“</t>
  </si>
  <si>
    <r>
      <t>2</t>
    </r>
    <r>
      <rPr>
        <sz val="10"/>
        <rFont val="Times New Roman"/>
        <family val="1"/>
      </rPr>
      <t xml:space="preserve"> priedas</t>
    </r>
  </si>
  <si>
    <t>(Žemesniojo lygio viešojo sektoriaus subjektų, išskyrus mokesčių fondus ir išteklių fondus (įskaitant socialinės apsaugos fondus), veiklos rezultatų ataskaitos forma)</t>
  </si>
  <si>
    <t>Šiaulių Gegužių pagrindinė mokykla</t>
  </si>
  <si>
    <t>(viešojo sektoriaus subjekto arba viešojo sektoriaus subjektų grupės pavadinimas)</t>
  </si>
  <si>
    <t xml:space="preserve"> 190532281 S.Dariaus ir S.Girėno 22, Šiauliai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</si>
  <si>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</si>
  <si>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</si>
  <si>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</si>
  <si>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</si>
  <si>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Pateikimo valiuta ir tikslumas: 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</si>
  <si>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</si>
  <si>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</si>
  <si>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</si>
  <si>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</si>
  <si>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</si>
  <si>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</si>
  <si>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</si>
  <si>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</si>
  <si>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</si>
  <si>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</si>
  <si>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</si>
  <si>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</si>
  <si>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</si>
  <si>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</si>
  <si>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</si>
  <si>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</si>
  <si>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</si>
  <si>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</si>
  <si>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</si>
  <si>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</si>
  <si>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</si>
  <si>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</si>
  <si>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</si>
  <si>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</si>
  <si>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</si>
  <si>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</si>
  <si>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</si>
  <si>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</si>
  <si>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</si>
  <si>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</si>
  <si>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</si>
  <si>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</si>
  <si>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</si>
  <si>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</si>
  <si>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</si>
  <si>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</si>
  <si>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</si>
  <si>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</si>
  <si>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</si>
  <si>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</si>
  <si>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</si>
  <si>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</si>
  <si>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</si>
  <si>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</si>
  <si>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</si>
  <si>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</si>
  <si>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</si>
  <si>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</si>
  <si>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</si>
  <si>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</si>
  <si>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</si>
  <si>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</si>
  <si>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</si>
  <si>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</si>
  <si>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</si>
  <si>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</si>
  <si>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</si>
  <si>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</si>
  <si>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</si>
  <si>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</si>
  <si>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</si>
  <si>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</si>
  <si>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</si>
  <si>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</si>
  <si>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</si>
  <si>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</si>
  <si>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</si>
  <si>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</si>
  <si>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</si>
  <si>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</si>
  <si>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</si>
  <si>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</si>
  <si>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</si>
  <si>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</si>
  <si>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</si>
  <si>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</si>
  <si>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</si>
  <si>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</si>
  <si>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</si>
  <si>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</si>
  <si>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</si>
  <si>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</si>
  <si>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</si>
  <si>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</si>
  <si>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</si>
  <si>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</si>
  <si>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</si>
  <si>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</si>
  <si>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</si>
  <si>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Progimnazjos direktorė</t>
  </si>
  <si>
    <t>Silvija Baranauskienė</t>
  </si>
  <si>
    <t>Progimnazijos direktorė</t>
  </si>
  <si>
    <t>(vardas ir pavardė)</t>
  </si>
  <si>
    <t>Vyr.buhalterė</t>
  </si>
  <si>
    <t>Vitalija Brazdžiūnienė</t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</si>
  <si>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   ( parašas)</t>
    </r>
  </si>
  <si>
    <t xml:space="preserve">                                                                                                     ( parašas)</t>
  </si>
  <si>
    <t>PAGAL 2019 M. BIRŽELIO  30  D. DUOMENIS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</si>
</sst>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L_t_-;\-* #,##0.00\ _L_t_-;_-* \-??\ _L_t_-;_-@_-"/>
  </numFmts>
  <fonts count="3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56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sz val="10"/>
      <color indexed="56"/>
      <name val="TimesNewRoman,Bold"/>
      <family val="0"/>
    </font>
    <font>
      <i/>
      <sz val="10"/>
      <color indexed="56"/>
      <name val="TimesNewRoman,Bold"/>
      <family val="0"/>
    </font>
    <font>
      <b/>
      <sz val="10"/>
      <name val="Times New Roman"/>
      <family val="1"/>
    </font>
    <font>
      <b/>
      <sz val="10"/>
      <color indexed="56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5" applyFont="1" applyAlignment="1">
      <alignment vertical="center"/>
      <protection/>
    </xf>
    <xf numFmtId="0" fontId="20" fillId="0" borderId="0" xfId="55" applyFont="1" applyAlignment="1">
      <alignment horizontal="left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22" fillId="0" borderId="0" xfId="55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0" fillId="0" borderId="10" xfId="55" applyFont="1" applyBorder="1" applyAlignment="1">
      <alignment vertical="center"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7" fillId="0" borderId="11" xfId="55" applyFont="1" applyBorder="1" applyAlignment="1">
      <alignment vertical="center"/>
      <protection/>
    </xf>
    <xf numFmtId="0" fontId="27" fillId="0" borderId="11" xfId="55" applyFont="1" applyBorder="1" applyAlignment="1">
      <alignment horizontal="center" vertical="center"/>
      <protection/>
    </xf>
    <xf numFmtId="0" fontId="27" fillId="20" borderId="11" xfId="55" applyFont="1" applyFill="1" applyBorder="1" applyAlignment="1">
      <alignment horizontal="center" vertical="center"/>
      <protection/>
    </xf>
    <xf numFmtId="0" fontId="20" fillId="0" borderId="11" xfId="55" applyFont="1" applyBorder="1" applyAlignment="1">
      <alignment vertical="center" wrapText="1"/>
      <protection/>
    </xf>
    <xf numFmtId="0" fontId="20" fillId="0" borderId="11" xfId="55" applyFont="1" applyBorder="1" applyAlignment="1">
      <alignment horizontal="left" vertical="center"/>
      <protection/>
    </xf>
    <xf numFmtId="0" fontId="20" fillId="0" borderId="11" xfId="55" applyFont="1" applyBorder="1" applyAlignment="1">
      <alignment horizontal="center" vertical="center"/>
      <protection/>
    </xf>
    <xf numFmtId="0" fontId="20" fillId="0" borderId="11" xfId="55" applyFont="1" applyBorder="1" applyAlignment="1">
      <alignment horizontal="center" vertical="center"/>
      <protection/>
    </xf>
    <xf numFmtId="0" fontId="20" fillId="0" borderId="11" xfId="55" applyFont="1" applyBorder="1" applyAlignment="1">
      <alignment vertical="center"/>
      <protection/>
    </xf>
    <xf numFmtId="0" fontId="28" fillId="20" borderId="11" xfId="55" applyFont="1" applyFill="1" applyBorder="1" applyAlignment="1">
      <alignment horizontal="center" vertical="center"/>
      <protection/>
    </xf>
    <xf numFmtId="2" fontId="27" fillId="20" borderId="11" xfId="55" applyNumberFormat="1" applyFont="1" applyFill="1" applyBorder="1" applyAlignment="1">
      <alignment horizontal="center" vertical="center"/>
      <protection/>
    </xf>
    <xf numFmtId="2" fontId="20" fillId="0" borderId="11" xfId="55" applyNumberFormat="1" applyFont="1" applyBorder="1" applyAlignment="1">
      <alignment horizontal="center" vertical="center"/>
      <protection/>
    </xf>
    <xf numFmtId="0" fontId="0" fillId="0" borderId="11" xfId="55" applyFont="1" applyBorder="1" applyAlignment="1">
      <alignment horizontal="center" vertical="center"/>
      <protection/>
    </xf>
    <xf numFmtId="0" fontId="27" fillId="0" borderId="11" xfId="55" applyFont="1" applyBorder="1" applyAlignment="1">
      <alignment horizontal="left" vertical="center"/>
      <protection/>
    </xf>
    <xf numFmtId="0" fontId="24" fillId="0" borderId="11" xfId="55" applyFont="1" applyBorder="1" applyAlignment="1">
      <alignment horizontal="center" vertical="center"/>
      <protection/>
    </xf>
    <xf numFmtId="0" fontId="27" fillId="0" borderId="11" xfId="55" applyFont="1" applyBorder="1" applyAlignment="1">
      <alignment horizontal="center" vertical="center"/>
      <protection/>
    </xf>
    <xf numFmtId="0" fontId="27" fillId="20" borderId="11" xfId="42" applyNumberFormat="1" applyFont="1" applyFill="1" applyBorder="1" applyAlignment="1" applyProtection="1">
      <alignment horizontal="center" vertical="center"/>
      <protection/>
    </xf>
    <xf numFmtId="0" fontId="27" fillId="20" borderId="11" xfId="55" applyNumberFormat="1" applyFont="1" applyFill="1" applyBorder="1" applyAlignment="1">
      <alignment horizontal="center" vertical="center"/>
      <protection/>
    </xf>
    <xf numFmtId="0" fontId="20" fillId="20" borderId="11" xfId="55" applyFont="1" applyFill="1" applyBorder="1" applyAlignment="1">
      <alignment horizontal="center" vertical="center"/>
      <protection/>
    </xf>
    <xf numFmtId="0" fontId="0" fillId="20" borderId="11" xfId="55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 wrapText="1"/>
      <protection/>
    </xf>
    <xf numFmtId="0" fontId="0" fillId="0" borderId="0" xfId="55" applyFont="1" applyBorder="1" applyAlignment="1">
      <alignment vertical="center"/>
      <protection/>
    </xf>
    <xf numFmtId="0" fontId="29" fillId="24" borderId="0" xfId="0" applyFont="1" applyFill="1" applyAlignment="1">
      <alignment vertical="center" wrapText="1"/>
    </xf>
    <xf numFmtId="0" fontId="20" fillId="0" borderId="12" xfId="55" applyFont="1" applyBorder="1" applyAlignment="1">
      <alignment vertical="center" wrapText="1"/>
      <protection/>
    </xf>
    <xf numFmtId="0" fontId="20" fillId="0" borderId="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justify" vertical="center"/>
      <protection/>
    </xf>
    <xf numFmtId="0" fontId="22" fillId="0" borderId="0" xfId="55" applyFont="1" applyBorder="1" applyAlignment="1">
      <alignment horizontal="center" vertical="center"/>
      <protection/>
    </xf>
    <xf numFmtId="14" fontId="23" fillId="0" borderId="0" xfId="55" applyNumberFormat="1" applyFont="1" applyBorder="1" applyAlignment="1">
      <alignment horizontal="center" vertical="center"/>
      <protection/>
    </xf>
    <xf numFmtId="0" fontId="26" fillId="0" borderId="10" xfId="55" applyFont="1" applyBorder="1" applyAlignment="1">
      <alignment horizontal="right" vertical="center"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0" fillId="0" borderId="11" xfId="55" applyFont="1" applyBorder="1" applyAlignment="1">
      <alignment horizontal="left" vertical="center" wrapText="1"/>
      <protection/>
    </xf>
    <xf numFmtId="0" fontId="20" fillId="0" borderId="11" xfId="55" applyFont="1" applyBorder="1" applyAlignment="1">
      <alignment vertical="center" wrapText="1"/>
      <protection/>
    </xf>
    <xf numFmtId="0" fontId="20" fillId="0" borderId="11" xfId="55" applyFont="1" applyBorder="1" applyAlignment="1">
      <alignment horizontal="left" vertical="center"/>
      <protection/>
    </xf>
    <xf numFmtId="0" fontId="27" fillId="0" borderId="11" xfId="55" applyFont="1" applyBorder="1" applyAlignment="1">
      <alignment horizontal="left" vertical="center"/>
      <protection/>
    </xf>
    <xf numFmtId="0" fontId="27" fillId="0" borderId="11" xfId="55" applyFont="1" applyBorder="1" applyAlignment="1">
      <alignment vertical="center"/>
      <protection/>
    </xf>
    <xf numFmtId="0" fontId="30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27" fillId="0" borderId="11" xfId="55" applyFont="1" applyBorder="1" applyAlignment="1">
      <alignment horizontal="left"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0" fillId="0" borderId="12" xfId="55" applyFont="1" applyBorder="1" applyAlignment="1">
      <alignment horizontal="left" vertical="center" wrapText="1"/>
      <protection/>
    </xf>
    <xf numFmtId="0" fontId="0" fillId="0" borderId="12" xfId="55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saitas 2" xfId="52"/>
    <cellStyle name="Input" xfId="53"/>
    <cellStyle name="Įprastas 2" xfId="54"/>
    <cellStyle name="Įprastas 2 2" xfId="55"/>
    <cellStyle name="Įprastas 3" xfId="56"/>
    <cellStyle name="Įprastas 4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4.8515625" style="1" customWidth="1"/>
    <col min="5" max="6" width="0" style="1" hidden="1" customWidth="1"/>
    <col min="7" max="7" width="8.8515625" style="1" customWidth="1"/>
    <col min="8" max="8" width="14.421875" style="1" customWidth="1"/>
    <col min="9" max="9" width="16.8515625" style="1" customWidth="1"/>
    <col min="10" max="16384" width="9.140625" style="1" customWidth="1"/>
  </cols>
  <sheetData>
    <row r="1" spans="4:9" ht="12.75">
      <c r="D1" s="2"/>
      <c r="G1" s="3" t="s">
        <v>0</v>
      </c>
      <c r="H1" s="3"/>
      <c r="I1" s="3"/>
    </row>
    <row r="2" spans="7:9" ht="12.75">
      <c r="G2" s="4" t="s">
        <v>1</v>
      </c>
      <c r="H2" s="3"/>
      <c r="I2" s="3"/>
    </row>
    <row r="4" spans="1:9" ht="24.75" customHeight="1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9" ht="20.25" customHeight="1">
      <c r="A5" s="5"/>
      <c r="B5" s="6"/>
      <c r="C5" s="37" t="s">
        <v>3</v>
      </c>
      <c r="D5" s="37"/>
      <c r="E5" s="37"/>
      <c r="F5" s="37"/>
      <c r="G5" s="37"/>
      <c r="H5" s="37"/>
      <c r="I5" s="5"/>
    </row>
    <row r="6" spans="1:9" ht="12.75" customHeight="1">
      <c r="A6" s="38" t="s">
        <v>4</v>
      </c>
      <c r="B6" s="38"/>
      <c r="C6" s="38"/>
      <c r="D6" s="38"/>
      <c r="E6" s="38"/>
      <c r="F6" s="38"/>
      <c r="G6" s="38"/>
      <c r="H6" s="38"/>
      <c r="I6" s="38"/>
    </row>
    <row r="7" spans="1:9" ht="18" customHeight="1">
      <c r="A7" s="7"/>
      <c r="B7" s="7"/>
      <c r="C7" s="39" t="s">
        <v>5</v>
      </c>
      <c r="D7" s="39"/>
      <c r="E7" s="39"/>
      <c r="F7" s="39"/>
      <c r="G7" s="39"/>
      <c r="H7" s="39"/>
      <c r="I7" s="7"/>
    </row>
    <row r="8" spans="1:9" ht="12.75" customHeight="1">
      <c r="A8" s="38" t="s">
        <v>6</v>
      </c>
      <c r="B8" s="38"/>
      <c r="C8" s="38"/>
      <c r="D8" s="38"/>
      <c r="E8" s="38"/>
      <c r="F8" s="38"/>
      <c r="G8" s="38"/>
      <c r="H8" s="38"/>
      <c r="I8" s="38"/>
    </row>
    <row r="9" spans="1:9" ht="12.75" customHeight="1">
      <c r="A9" s="38" t="s">
        <v>7</v>
      </c>
      <c r="B9" s="38"/>
      <c r="C9" s="38"/>
      <c r="D9" s="38"/>
      <c r="E9" s="38"/>
      <c r="F9" s="38"/>
      <c r="G9" s="38"/>
      <c r="H9" s="38"/>
      <c r="I9" s="38"/>
    </row>
    <row r="10" spans="1:9" ht="7.5" customHeight="1">
      <c r="A10" s="40"/>
      <c r="B10" s="40"/>
      <c r="C10" s="40"/>
      <c r="D10" s="40"/>
      <c r="E10" s="40"/>
      <c r="F10" s="40"/>
      <c r="G10" s="40"/>
      <c r="H10" s="40"/>
      <c r="I10" s="40"/>
    </row>
    <row r="11" spans="1:9" s="8" customFormat="1" ht="12.75" customHeight="1">
      <c r="A11" s="41" t="s">
        <v>8</v>
      </c>
      <c r="B11" s="41"/>
      <c r="C11" s="41"/>
      <c r="D11" s="41"/>
      <c r="E11" s="41"/>
      <c r="F11" s="41"/>
      <c r="G11" s="41"/>
      <c r="H11" s="41"/>
      <c r="I11" s="41"/>
    </row>
    <row r="12" spans="1:9" s="8" customFormat="1" ht="12.75">
      <c r="A12" s="41" t="s">
        <v>108</v>
      </c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2">
        <v>43679</v>
      </c>
      <c r="B13" s="38"/>
      <c r="C13" s="38"/>
      <c r="D13" s="38"/>
      <c r="E13" s="38"/>
      <c r="F13" s="38"/>
      <c r="G13" s="38"/>
      <c r="H13" s="38"/>
      <c r="I13" s="38"/>
    </row>
    <row r="14" spans="1:9" ht="12.75">
      <c r="A14" s="38" t="s">
        <v>9</v>
      </c>
      <c r="B14" s="38"/>
      <c r="C14" s="38"/>
      <c r="D14" s="38"/>
      <c r="E14" s="38"/>
      <c r="F14" s="38"/>
      <c r="G14" s="38"/>
      <c r="H14" s="38"/>
      <c r="I14" s="38"/>
    </row>
    <row r="15" spans="2:9" ht="12.75">
      <c r="B15" s="9"/>
      <c r="C15" s="43" t="s">
        <v>10</v>
      </c>
      <c r="D15" s="43"/>
      <c r="E15" s="43"/>
      <c r="F15" s="43"/>
      <c r="G15" s="43"/>
      <c r="H15" s="43"/>
      <c r="I15" s="43"/>
    </row>
    <row r="16" spans="1:9" s="11" customFormat="1" ht="41.25" customHeight="1">
      <c r="A16" s="44" t="s">
        <v>11</v>
      </c>
      <c r="B16" s="44"/>
      <c r="C16" s="44" t="s">
        <v>12</v>
      </c>
      <c r="D16" s="44"/>
      <c r="E16" s="44"/>
      <c r="F16" s="44"/>
      <c r="G16" s="10" t="s">
        <v>13</v>
      </c>
      <c r="H16" s="10" t="s">
        <v>14</v>
      </c>
      <c r="I16" s="10" t="s">
        <v>15</v>
      </c>
    </row>
    <row r="17" spans="1:9" ht="12.75" customHeight="1">
      <c r="A17" s="12" t="s">
        <v>16</v>
      </c>
      <c r="B17" s="13" t="s">
        <v>17</v>
      </c>
      <c r="C17" s="45" t="s">
        <v>17</v>
      </c>
      <c r="D17" s="45"/>
      <c r="E17" s="45"/>
      <c r="F17" s="45"/>
      <c r="G17" s="14"/>
      <c r="H17" s="15">
        <f>H18+H23+H24</f>
        <v>850609.2</v>
      </c>
      <c r="I17" s="15">
        <f>I18+I23+I24</f>
        <v>711964.05</v>
      </c>
    </row>
    <row r="18" spans="1:9" ht="12.75" customHeight="1">
      <c r="A18" s="16" t="s">
        <v>18</v>
      </c>
      <c r="B18" s="17" t="s">
        <v>19</v>
      </c>
      <c r="C18" s="46" t="s">
        <v>19</v>
      </c>
      <c r="D18" s="46"/>
      <c r="E18" s="46"/>
      <c r="F18" s="46"/>
      <c r="G18" s="18"/>
      <c r="H18" s="15">
        <f>H19+H20+H21+H22</f>
        <v>812949.32</v>
      </c>
      <c r="I18" s="15">
        <f>I19+I20+I21+I22</f>
        <v>676817.38</v>
      </c>
    </row>
    <row r="19" spans="1:9" ht="12.75" customHeight="1">
      <c r="A19" s="16" t="s">
        <v>20</v>
      </c>
      <c r="B19" s="17" t="s">
        <v>21</v>
      </c>
      <c r="C19" s="46" t="s">
        <v>21</v>
      </c>
      <c r="D19" s="46"/>
      <c r="E19" s="46"/>
      <c r="F19" s="46"/>
      <c r="G19" s="18"/>
      <c r="H19" s="19">
        <v>634354.82</v>
      </c>
      <c r="I19" s="19">
        <v>532786.9</v>
      </c>
    </row>
    <row r="20" spans="1:9" ht="12.75" customHeight="1">
      <c r="A20" s="16" t="s">
        <v>22</v>
      </c>
      <c r="B20" s="20" t="s">
        <v>23</v>
      </c>
      <c r="C20" s="47" t="s">
        <v>23</v>
      </c>
      <c r="D20" s="47"/>
      <c r="E20" s="47"/>
      <c r="F20" s="47"/>
      <c r="G20" s="18"/>
      <c r="H20" s="19">
        <v>147752.99</v>
      </c>
      <c r="I20" s="19">
        <v>131858.3</v>
      </c>
    </row>
    <row r="21" spans="1:9" ht="12.75" customHeight="1">
      <c r="A21" s="16" t="s">
        <v>24</v>
      </c>
      <c r="B21" s="17" t="s">
        <v>25</v>
      </c>
      <c r="C21" s="47" t="s">
        <v>25</v>
      </c>
      <c r="D21" s="47"/>
      <c r="E21" s="47"/>
      <c r="F21" s="47"/>
      <c r="G21" s="18"/>
      <c r="H21" s="19">
        <v>11385.72</v>
      </c>
      <c r="I21" s="19">
        <v>5482.18</v>
      </c>
    </row>
    <row r="22" spans="1:9" ht="12.75" customHeight="1">
      <c r="A22" s="16" t="s">
        <v>26</v>
      </c>
      <c r="B22" s="20" t="s">
        <v>27</v>
      </c>
      <c r="C22" s="47" t="s">
        <v>27</v>
      </c>
      <c r="D22" s="47"/>
      <c r="E22" s="47"/>
      <c r="F22" s="47"/>
      <c r="G22" s="18"/>
      <c r="H22" s="19">
        <v>19455.79</v>
      </c>
      <c r="I22" s="19">
        <v>6690</v>
      </c>
    </row>
    <row r="23" spans="1:9" ht="12.75" customHeight="1">
      <c r="A23" s="16" t="s">
        <v>28</v>
      </c>
      <c r="B23" s="17" t="s">
        <v>29</v>
      </c>
      <c r="C23" s="47" t="s">
        <v>29</v>
      </c>
      <c r="D23" s="47"/>
      <c r="E23" s="47"/>
      <c r="F23" s="47"/>
      <c r="G23" s="18"/>
      <c r="H23" s="19"/>
      <c r="I23" s="10"/>
    </row>
    <row r="24" spans="1:9" ht="12.75" customHeight="1">
      <c r="A24" s="16" t="s">
        <v>30</v>
      </c>
      <c r="B24" s="17" t="s">
        <v>31</v>
      </c>
      <c r="C24" s="47" t="s">
        <v>31</v>
      </c>
      <c r="D24" s="47"/>
      <c r="E24" s="47"/>
      <c r="F24" s="47"/>
      <c r="G24" s="18"/>
      <c r="H24" s="21">
        <f>H25-H26</f>
        <v>37659.88</v>
      </c>
      <c r="I24" s="21">
        <f>I25-I26</f>
        <v>35146.67</v>
      </c>
    </row>
    <row r="25" spans="1:9" ht="12.75" customHeight="1">
      <c r="A25" s="16" t="s">
        <v>32</v>
      </c>
      <c r="B25" s="20" t="s">
        <v>33</v>
      </c>
      <c r="C25" s="47" t="s">
        <v>33</v>
      </c>
      <c r="D25" s="47"/>
      <c r="E25" s="47"/>
      <c r="F25" s="47"/>
      <c r="G25" s="18"/>
      <c r="H25" s="19">
        <v>37659.88</v>
      </c>
      <c r="I25" s="19">
        <v>35146.67</v>
      </c>
    </row>
    <row r="26" spans="1:9" ht="12.75" customHeight="1">
      <c r="A26" s="16" t="s">
        <v>34</v>
      </c>
      <c r="B26" s="20" t="s">
        <v>35</v>
      </c>
      <c r="C26" s="47" t="s">
        <v>35</v>
      </c>
      <c r="D26" s="47"/>
      <c r="E26" s="47"/>
      <c r="F26" s="47"/>
      <c r="G26" s="18"/>
      <c r="H26" s="19"/>
      <c r="I26" s="10"/>
    </row>
    <row r="27" spans="1:9" ht="12.75" customHeight="1">
      <c r="A27" s="12" t="s">
        <v>36</v>
      </c>
      <c r="B27" s="13" t="s">
        <v>37</v>
      </c>
      <c r="C27" s="45" t="s">
        <v>37</v>
      </c>
      <c r="D27" s="45"/>
      <c r="E27" s="45"/>
      <c r="F27" s="45"/>
      <c r="G27" s="14"/>
      <c r="H27" s="22">
        <f>H28+H29+H30+H31+H32+H33+H34+H35+H36+H37+H38+H39+H40+H41</f>
        <v>-846315.91</v>
      </c>
      <c r="I27" s="22">
        <f>I28+I29+I30+I31+I32+I33+I34+I35+I36+I37+I38+I39+I40+I41</f>
        <v>-708509.64</v>
      </c>
    </row>
    <row r="28" spans="1:9" ht="12.75" customHeight="1">
      <c r="A28" s="16" t="s">
        <v>18</v>
      </c>
      <c r="B28" s="17" t="s">
        <v>38</v>
      </c>
      <c r="C28" s="47" t="s">
        <v>39</v>
      </c>
      <c r="D28" s="47"/>
      <c r="E28" s="47"/>
      <c r="F28" s="47"/>
      <c r="G28" s="18"/>
      <c r="H28" s="23">
        <v>-713100.99</v>
      </c>
      <c r="I28" s="23">
        <v>-604485.49</v>
      </c>
    </row>
    <row r="29" spans="1:9" ht="12.75" customHeight="1">
      <c r="A29" s="16" t="s">
        <v>40</v>
      </c>
      <c r="B29" s="17" t="s">
        <v>41</v>
      </c>
      <c r="C29" s="47" t="s">
        <v>42</v>
      </c>
      <c r="D29" s="47"/>
      <c r="E29" s="47"/>
      <c r="F29" s="47"/>
      <c r="G29" s="18"/>
      <c r="H29" s="23">
        <v>-16610.95</v>
      </c>
      <c r="I29" s="23">
        <v>-15133.9</v>
      </c>
    </row>
    <row r="30" spans="1:9" ht="12.75" customHeight="1">
      <c r="A30" s="16" t="s">
        <v>30</v>
      </c>
      <c r="B30" s="17" t="s">
        <v>43</v>
      </c>
      <c r="C30" s="47" t="s">
        <v>44</v>
      </c>
      <c r="D30" s="47"/>
      <c r="E30" s="47"/>
      <c r="F30" s="47"/>
      <c r="G30" s="18"/>
      <c r="H30" s="23">
        <v>-25025.68</v>
      </c>
      <c r="I30" s="23">
        <v>-26055.59</v>
      </c>
    </row>
    <row r="31" spans="1:9" ht="12.75" customHeight="1">
      <c r="A31" s="16" t="s">
        <v>45</v>
      </c>
      <c r="B31" s="17" t="s">
        <v>46</v>
      </c>
      <c r="C31" s="46" t="s">
        <v>47</v>
      </c>
      <c r="D31" s="46"/>
      <c r="E31" s="46"/>
      <c r="F31" s="46"/>
      <c r="G31" s="18"/>
      <c r="H31" s="23"/>
      <c r="I31" s="23"/>
    </row>
    <row r="32" spans="1:9" ht="12.75" customHeight="1">
      <c r="A32" s="16" t="s">
        <v>48</v>
      </c>
      <c r="B32" s="17" t="s">
        <v>49</v>
      </c>
      <c r="C32" s="46" t="s">
        <v>50</v>
      </c>
      <c r="D32" s="46"/>
      <c r="E32" s="46"/>
      <c r="F32" s="46"/>
      <c r="G32" s="18"/>
      <c r="H32" s="23">
        <v>-442.18</v>
      </c>
      <c r="I32" s="23">
        <v>-423</v>
      </c>
    </row>
    <row r="33" spans="1:9" ht="12.75" customHeight="1">
      <c r="A33" s="16" t="s">
        <v>51</v>
      </c>
      <c r="B33" s="17" t="s">
        <v>52</v>
      </c>
      <c r="C33" s="46" t="s">
        <v>53</v>
      </c>
      <c r="D33" s="46"/>
      <c r="E33" s="46"/>
      <c r="F33" s="46"/>
      <c r="G33" s="18"/>
      <c r="H33" s="23">
        <v>-980.5</v>
      </c>
      <c r="I33" s="23">
        <v>-1302</v>
      </c>
    </row>
    <row r="34" spans="1:9" ht="12.75" customHeight="1">
      <c r="A34" s="16" t="s">
        <v>54</v>
      </c>
      <c r="B34" s="17" t="s">
        <v>55</v>
      </c>
      <c r="C34" s="46" t="s">
        <v>56</v>
      </c>
      <c r="D34" s="46"/>
      <c r="E34" s="46"/>
      <c r="F34" s="46"/>
      <c r="G34" s="18"/>
      <c r="H34" s="23">
        <v>-2129.67</v>
      </c>
      <c r="I34" s="23">
        <v>-1497.19</v>
      </c>
    </row>
    <row r="35" spans="1:9" ht="12.75" customHeight="1">
      <c r="A35" s="16" t="s">
        <v>57</v>
      </c>
      <c r="B35" s="17" t="s">
        <v>58</v>
      </c>
      <c r="C35" s="47" t="s">
        <v>58</v>
      </c>
      <c r="D35" s="47"/>
      <c r="E35" s="47"/>
      <c r="F35" s="47"/>
      <c r="G35" s="18"/>
      <c r="H35" s="23"/>
      <c r="I35" s="23"/>
    </row>
    <row r="36" spans="1:9" ht="12.75" customHeight="1">
      <c r="A36" s="16" t="s">
        <v>59</v>
      </c>
      <c r="B36" s="17" t="s">
        <v>60</v>
      </c>
      <c r="C36" s="46" t="s">
        <v>60</v>
      </c>
      <c r="D36" s="46"/>
      <c r="E36" s="46"/>
      <c r="F36" s="46"/>
      <c r="G36" s="18"/>
      <c r="H36" s="23">
        <v>-52421.97</v>
      </c>
      <c r="I36" s="23">
        <v>-37014.79</v>
      </c>
    </row>
    <row r="37" spans="1:9" ht="15.75" customHeight="1">
      <c r="A37" s="16" t="s">
        <v>61</v>
      </c>
      <c r="B37" s="17" t="s">
        <v>62</v>
      </c>
      <c r="C37" s="47" t="s">
        <v>63</v>
      </c>
      <c r="D37" s="47"/>
      <c r="E37" s="47"/>
      <c r="F37" s="47"/>
      <c r="G37" s="18"/>
      <c r="H37" s="23">
        <v>-6990.15</v>
      </c>
      <c r="I37" s="23"/>
    </row>
    <row r="38" spans="1:9" ht="15.75" customHeight="1">
      <c r="A38" s="16" t="s">
        <v>64</v>
      </c>
      <c r="B38" s="17" t="s">
        <v>65</v>
      </c>
      <c r="C38" s="47" t="s">
        <v>66</v>
      </c>
      <c r="D38" s="47"/>
      <c r="E38" s="47"/>
      <c r="F38" s="47"/>
      <c r="G38" s="18"/>
      <c r="H38" s="23"/>
      <c r="I38" s="23"/>
    </row>
    <row r="39" spans="1:9" ht="12.75" customHeight="1">
      <c r="A39" s="16" t="s">
        <v>67</v>
      </c>
      <c r="B39" s="17" t="s">
        <v>68</v>
      </c>
      <c r="C39" s="47" t="s">
        <v>69</v>
      </c>
      <c r="D39" s="47"/>
      <c r="E39" s="47"/>
      <c r="F39" s="47"/>
      <c r="G39" s="18"/>
      <c r="H39" s="23"/>
      <c r="I39" s="23"/>
    </row>
    <row r="40" spans="1:9" ht="12.75" customHeight="1">
      <c r="A40" s="16" t="s">
        <v>70</v>
      </c>
      <c r="B40" s="17" t="s">
        <v>71</v>
      </c>
      <c r="C40" s="47" t="s">
        <v>72</v>
      </c>
      <c r="D40" s="47"/>
      <c r="E40" s="47"/>
      <c r="F40" s="47"/>
      <c r="G40" s="18"/>
      <c r="H40" s="23">
        <v>-28613.82</v>
      </c>
      <c r="I40" s="23">
        <v>-22597.68</v>
      </c>
    </row>
    <row r="41" spans="1:9" ht="12.75">
      <c r="A41" s="16" t="s">
        <v>73</v>
      </c>
      <c r="B41" s="17" t="s">
        <v>74</v>
      </c>
      <c r="C41" s="48" t="s">
        <v>75</v>
      </c>
      <c r="D41" s="48"/>
      <c r="E41" s="48"/>
      <c r="F41" s="48"/>
      <c r="G41" s="18"/>
      <c r="H41" s="23"/>
      <c r="I41" s="24"/>
    </row>
    <row r="42" spans="1:9" ht="12.75">
      <c r="A42" s="13" t="s">
        <v>76</v>
      </c>
      <c r="B42" s="25" t="s">
        <v>77</v>
      </c>
      <c r="C42" s="49" t="s">
        <v>77</v>
      </c>
      <c r="D42" s="49"/>
      <c r="E42" s="49"/>
      <c r="F42" s="49"/>
      <c r="G42" s="14"/>
      <c r="H42" s="22">
        <f>H17+H27</f>
        <v>4293.289999999921</v>
      </c>
      <c r="I42" s="15">
        <f>I17+I27</f>
        <v>3454.4100000000326</v>
      </c>
    </row>
    <row r="43" spans="1:9" ht="12.75">
      <c r="A43" s="13" t="s">
        <v>78</v>
      </c>
      <c r="B43" s="13" t="s">
        <v>79</v>
      </c>
      <c r="C43" s="50" t="s">
        <v>79</v>
      </c>
      <c r="D43" s="50"/>
      <c r="E43" s="50"/>
      <c r="F43" s="50"/>
      <c r="G43" s="26"/>
      <c r="H43" s="15">
        <f>H44-H45-H46</f>
        <v>0</v>
      </c>
      <c r="I43" s="15">
        <f>I44-I45-I46</f>
        <v>0</v>
      </c>
    </row>
    <row r="44" spans="1:9" ht="12.75">
      <c r="A44" s="20" t="s">
        <v>80</v>
      </c>
      <c r="B44" s="17" t="s">
        <v>81</v>
      </c>
      <c r="C44" s="48" t="s">
        <v>82</v>
      </c>
      <c r="D44" s="48"/>
      <c r="E44" s="48"/>
      <c r="F44" s="48"/>
      <c r="G44" s="24"/>
      <c r="H44" s="19"/>
      <c r="I44" s="24"/>
    </row>
    <row r="45" spans="1:9" ht="12.75">
      <c r="A45" s="20" t="s">
        <v>28</v>
      </c>
      <c r="B45" s="17" t="s">
        <v>83</v>
      </c>
      <c r="C45" s="48" t="s">
        <v>83</v>
      </c>
      <c r="D45" s="48"/>
      <c r="E45" s="48"/>
      <c r="F45" s="48"/>
      <c r="G45" s="24"/>
      <c r="H45" s="19"/>
      <c r="I45" s="24"/>
    </row>
    <row r="46" spans="1:9" ht="12.75">
      <c r="A46" s="20" t="s">
        <v>84</v>
      </c>
      <c r="B46" s="17" t="s">
        <v>85</v>
      </c>
      <c r="C46" s="48" t="s">
        <v>86</v>
      </c>
      <c r="D46" s="48"/>
      <c r="E46" s="48"/>
      <c r="F46" s="48"/>
      <c r="G46" s="24"/>
      <c r="H46" s="19"/>
      <c r="I46" s="24"/>
    </row>
    <row r="47" spans="1:9" ht="12.75">
      <c r="A47" s="13" t="s">
        <v>87</v>
      </c>
      <c r="B47" s="25" t="s">
        <v>88</v>
      </c>
      <c r="C47" s="49" t="s">
        <v>88</v>
      </c>
      <c r="D47" s="49"/>
      <c r="E47" s="49"/>
      <c r="F47" s="49"/>
      <c r="G47" s="26"/>
      <c r="H47" s="27">
        <v>0</v>
      </c>
      <c r="I47" s="26">
        <v>0</v>
      </c>
    </row>
    <row r="48" spans="1:9" ht="30" customHeight="1">
      <c r="A48" s="13" t="s">
        <v>89</v>
      </c>
      <c r="B48" s="25" t="s">
        <v>90</v>
      </c>
      <c r="C48" s="53" t="s">
        <v>90</v>
      </c>
      <c r="D48" s="53"/>
      <c r="E48" s="53"/>
      <c r="F48" s="53"/>
      <c r="G48" s="26"/>
      <c r="H48" s="27"/>
      <c r="I48" s="26"/>
    </row>
    <row r="49" spans="1:9" ht="12.75">
      <c r="A49" s="13" t="s">
        <v>91</v>
      </c>
      <c r="B49" s="25" t="s">
        <v>92</v>
      </c>
      <c r="C49" s="49" t="s">
        <v>92</v>
      </c>
      <c r="D49" s="49"/>
      <c r="E49" s="49"/>
      <c r="F49" s="49"/>
      <c r="G49" s="26"/>
      <c r="H49" s="27"/>
      <c r="I49" s="26"/>
    </row>
    <row r="50" spans="1:9" ht="30" customHeight="1">
      <c r="A50" s="13" t="s">
        <v>93</v>
      </c>
      <c r="B50" s="13" t="s">
        <v>94</v>
      </c>
      <c r="C50" s="45" t="s">
        <v>94</v>
      </c>
      <c r="D50" s="45"/>
      <c r="E50" s="45"/>
      <c r="F50" s="45"/>
      <c r="G50" s="26"/>
      <c r="H50" s="28">
        <f>H42+H43+H47</f>
        <v>4293.289999999921</v>
      </c>
      <c r="I50" s="29">
        <f>I42+I43+I47</f>
        <v>3454.4100000000326</v>
      </c>
    </row>
    <row r="51" spans="1:9" ht="12.75">
      <c r="A51" s="13" t="s">
        <v>18</v>
      </c>
      <c r="B51" s="13" t="s">
        <v>95</v>
      </c>
      <c r="C51" s="50" t="s">
        <v>95</v>
      </c>
      <c r="D51" s="50"/>
      <c r="E51" s="50"/>
      <c r="F51" s="50"/>
      <c r="G51" s="26"/>
      <c r="H51" s="27"/>
      <c r="I51" s="26"/>
    </row>
    <row r="52" spans="1:9" ht="12.75">
      <c r="A52" s="13" t="s">
        <v>96</v>
      </c>
      <c r="B52" s="25" t="s">
        <v>97</v>
      </c>
      <c r="C52" s="49" t="s">
        <v>97</v>
      </c>
      <c r="D52" s="49"/>
      <c r="E52" s="49"/>
      <c r="F52" s="49"/>
      <c r="G52" s="26"/>
      <c r="H52" s="29">
        <f>H50+H51</f>
        <v>4293.289999999921</v>
      </c>
      <c r="I52" s="29">
        <f>I50+I51</f>
        <v>3454.4100000000326</v>
      </c>
    </row>
    <row r="53" spans="1:9" ht="12.75">
      <c r="A53" s="20" t="s">
        <v>18</v>
      </c>
      <c r="B53" s="17" t="s">
        <v>98</v>
      </c>
      <c r="C53" s="48" t="s">
        <v>98</v>
      </c>
      <c r="D53" s="48"/>
      <c r="E53" s="48"/>
      <c r="F53" s="48"/>
      <c r="G53" s="24"/>
      <c r="H53" s="30"/>
      <c r="I53" s="31"/>
    </row>
    <row r="54" spans="1:9" ht="12.75">
      <c r="A54" s="20" t="s">
        <v>28</v>
      </c>
      <c r="B54" s="17" t="s">
        <v>99</v>
      </c>
      <c r="C54" s="48" t="s">
        <v>99</v>
      </c>
      <c r="D54" s="48"/>
      <c r="E54" s="48"/>
      <c r="F54" s="48"/>
      <c r="G54" s="24"/>
      <c r="H54" s="30"/>
      <c r="I54" s="31"/>
    </row>
    <row r="55" spans="1:9" ht="21.75" customHeight="1">
      <c r="A55" s="32"/>
      <c r="B55" s="32"/>
      <c r="C55" s="32"/>
      <c r="D55" s="32"/>
      <c r="G55" s="33"/>
      <c r="H55" s="33"/>
      <c r="I55" s="33"/>
    </row>
    <row r="56" spans="1:9" ht="20.25" customHeight="1">
      <c r="A56" s="56" t="s">
        <v>100</v>
      </c>
      <c r="B56" s="56"/>
      <c r="C56" s="56"/>
      <c r="D56" s="35"/>
      <c r="F56" s="1" t="s">
        <v>101</v>
      </c>
      <c r="G56" s="57" t="s">
        <v>101</v>
      </c>
      <c r="H56" s="57"/>
      <c r="I56" s="57"/>
    </row>
    <row r="57" spans="1:9" ht="12.75" customHeight="1">
      <c r="A57" s="51" t="s">
        <v>106</v>
      </c>
      <c r="B57" s="51"/>
      <c r="C57" s="51"/>
      <c r="D57" s="51"/>
      <c r="E57" s="51"/>
      <c r="F57" s="52" t="s">
        <v>103</v>
      </c>
      <c r="G57" s="52"/>
      <c r="H57" s="52"/>
      <c r="I57" s="52"/>
    </row>
    <row r="58" spans="1:9" ht="21" customHeight="1">
      <c r="A58" s="56" t="s">
        <v>104</v>
      </c>
      <c r="B58" s="56"/>
      <c r="C58" s="56"/>
      <c r="D58" s="35"/>
      <c r="F58" s="1" t="s">
        <v>101</v>
      </c>
      <c r="G58" s="57" t="s">
        <v>105</v>
      </c>
      <c r="H58" s="57"/>
      <c r="I58" s="57"/>
    </row>
    <row r="59" spans="1:9" ht="0" customHeight="1" hidden="1">
      <c r="A59" s="54" t="s">
        <v>102</v>
      </c>
      <c r="B59" s="54"/>
      <c r="C59" s="54"/>
      <c r="D59" s="54"/>
      <c r="E59" s="34"/>
      <c r="F59" s="55" t="s">
        <v>101</v>
      </c>
      <c r="G59" s="55"/>
      <c r="H59" s="33"/>
      <c r="I59" s="33"/>
    </row>
    <row r="60" spans="1:9" ht="15.75" customHeight="1">
      <c r="A60" s="51" t="s">
        <v>107</v>
      </c>
      <c r="B60" s="51"/>
      <c r="C60" s="51"/>
      <c r="D60" s="51"/>
      <c r="E60" s="51"/>
      <c r="F60" s="52" t="s">
        <v>103</v>
      </c>
      <c r="G60" s="52"/>
      <c r="H60" s="52"/>
      <c r="I60" s="52"/>
    </row>
  </sheetData>
  <sheetProtection selectLockedCells="1" selectUnlockedCells="1"/>
  <mergeCells count="62">
    <mergeCell ref="A59:D59"/>
    <mergeCell ref="F59:G59"/>
    <mergeCell ref="A60:E60"/>
    <mergeCell ref="F60:I60"/>
    <mergeCell ref="C53:F53"/>
    <mergeCell ref="C54:F54"/>
    <mergeCell ref="A56:C56"/>
    <mergeCell ref="G56:I56"/>
    <mergeCell ref="A58:C58"/>
    <mergeCell ref="G58:I58"/>
    <mergeCell ref="A57:E57"/>
    <mergeCell ref="F57:I57"/>
    <mergeCell ref="C45:F45"/>
    <mergeCell ref="C46:F46"/>
    <mergeCell ref="C47:F47"/>
    <mergeCell ref="C48:F48"/>
    <mergeCell ref="C49:F49"/>
    <mergeCell ref="C50:F50"/>
    <mergeCell ref="C51:F51"/>
    <mergeCell ref="C52:F52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6:B16"/>
    <mergeCell ref="C16:F16"/>
    <mergeCell ref="C17:F17"/>
    <mergeCell ref="C18:F18"/>
    <mergeCell ref="C19:F19"/>
    <mergeCell ref="C20:F20"/>
    <mergeCell ref="A10:I10"/>
    <mergeCell ref="A11:I11"/>
    <mergeCell ref="A12:I12"/>
    <mergeCell ref="A13:I13"/>
    <mergeCell ref="A14:I14"/>
    <mergeCell ref="C15:I15"/>
    <mergeCell ref="A4:I4"/>
    <mergeCell ref="C5:H5"/>
    <mergeCell ref="A6:I6"/>
    <mergeCell ref="C7:H7"/>
    <mergeCell ref="A8:I8"/>
    <mergeCell ref="A9:I9"/>
  </mergeCells>
  <printOptions horizontalCentered="1"/>
  <pageMargins left="1.18125" right="0.39375" top="0.23" bottom="0.19652777777777777" header="0.26" footer="0.24"/>
  <pageSetup cellComments="atEnd"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cp:lastPrinted>2019-08-02T07:07:53Z</cp:lastPrinted>
  <dcterms:created xsi:type="dcterms:W3CDTF">2019-08-06T19:37:58Z</dcterms:created>
  <dcterms:modified xsi:type="dcterms:W3CDTF">2019-08-06T19:37:58Z</dcterms:modified>
  <cp:category/>
  <cp:version/>
  <cp:contentType/>
  <cp:contentStatus/>
</cp:coreProperties>
</file>